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2\aktualizácia výzvy\po zapracovaní pripomienok BSZ\Prílohy k formuláru ŽoPr\"/>
    </mc:Choice>
  </mc:AlternateContent>
  <xr:revisionPtr revIDLastSave="0" documentId="13_ncr:1_{A2CD635D-84FA-4FF1-8623-13199F5B93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<sst xmlns="http://schemas.openxmlformats.org/spreadsheetml/2006/main" count="120" uniqueCount="107">
  <si>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</si>
  <si>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</si>
  <si>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</si>
  <si>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</si>
  <si>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</si>
  <si>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</si>
  <si>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</si>
  <si>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</si>
  <si>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</si>
  <si>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</si>
  <si>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</si>
  <si>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</si>
  <si>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</si>
  <si>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</si>
  <si>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</si>
  <si>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</si>
  <si>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</si>
  <si>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</si>
  <si>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</si>
  <si>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</si>
  <si>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</si>
  <si>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</si>
  <si>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</si>
  <si>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</si>
  <si>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</si>
  <si>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</si>
  <si>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</si>
  <si>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</si>
  <si>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</si>
  <si>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</si>
  <si>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</si>
  <si>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</si>
  <si>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</si>
  <si>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</si>
  <si>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</si>
  <si>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</si>
  <si>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</si>
  <si>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</si>
  <si>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</si>
  <si>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</si>
  <si>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</si>
  <si>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</si>
  <si>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</si>
  <si>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</si>
  <si>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</si>
  <si>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</si>
  <si>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</si>
  <si>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</si>
  <si>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</si>
  <si>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</si>
  <si>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</si>
  <si>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</si>
  <si>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</si>
  <si>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</si>
  <si>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</si>
  <si>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</si>
  <si>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</si>
  <si>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</si>
  <si>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</si>
  <si>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</si>
  <si>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</si>
  <si>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</si>
  <si>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</si>
  <si>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</si>
  <si>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</si>
  <si>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</si>
  <si>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</si>
  <si>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</si>
  <si>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</si>
  <si>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</si>
  <si>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</si>
  <si>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</si>
  <si>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</si>
  <si>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</si>
  <si>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</si>
  <si>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</si>
  <si>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</si>
  <si>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</si>
  <si>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</si>
  <si>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</si>
  <si>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</si>
  <si>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</si>
  <si>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</si>
  <si>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</si>
  <si>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</si>
  <si>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</si>
  <si>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</si>
  <si>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</si>
  <si>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</si>
  <si>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</si>
  <si>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</si>
  <si>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</si>
  <si>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</si>
  <si>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</si>
  <si>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</si>
  <si>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</si>
  <si>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</si>
  <si>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</si>
  <si>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</si>
  <si>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</si>
  <si>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</si>
  <si>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</si>
  <si>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</si>
  <si>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</si>
  <si>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</si>
  <si>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rFont val="Arial"/>
        <family val="2"/>
        <charset val="238"/>
      </rPr>
      <t xml:space="preserve"> a všetky cenové ponuky. 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</si>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</sst>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869578</xdr:colOff>
      <xdr:row>0</xdr:row>
      <xdr:rowOff>62754</xdr:rowOff>
    </xdr:from>
    <xdr:to>
      <xdr:col>9</xdr:col>
      <xdr:colOff>519954</xdr:colOff>
      <xdr:row>5</xdr:row>
      <xdr:rowOff>107576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63C9DC86-1395-48C1-B5B2-FE3E7C88B35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28767"/>
        <a:stretch/>
      </xdr:blipFill>
      <xdr:spPr>
        <a:xfrm>
          <a:off x="10587319" y="62754"/>
          <a:ext cx="3352800" cy="95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E16" sqref="E16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103</v>
      </c>
      <c r="L1" s="110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2.8" x14ac:dyDescent="0.4">
      <c r="A6" s="111" t="s">
        <v>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3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 x14ac:dyDescent="0.3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93" t="s">
        <v>26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4" t="s">
        <v>22</v>
      </c>
      <c r="P10" s="5"/>
      <c r="Q10" s="5"/>
      <c r="R10" s="5"/>
      <c r="S10" s="5"/>
    </row>
    <row r="11" spans="1:19" ht="37.5" customHeight="1" x14ac:dyDescent="0.3">
      <c r="A11" s="25" t="s">
        <v>25</v>
      </c>
      <c r="B11" s="93" t="s">
        <v>27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5">
      <c r="A12" s="25" t="s">
        <v>61</v>
      </c>
      <c r="B12" s="93" t="s">
        <v>32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58</v>
      </c>
      <c r="P12" s="5"/>
      <c r="Q12" s="5"/>
      <c r="R12" s="5"/>
      <c r="S12" s="5"/>
    </row>
    <row r="13" spans="1:19" ht="42" thickBot="1" x14ac:dyDescent="0.35">
      <c r="A13" s="10" t="s">
        <v>104</v>
      </c>
      <c r="B13" s="36">
        <v>0.95</v>
      </c>
      <c r="C13" s="27" t="s">
        <v>106</v>
      </c>
      <c r="D13" s="36">
        <v>0.05</v>
      </c>
      <c r="E13" s="26" t="s">
        <v>66</v>
      </c>
      <c r="F13" s="37" t="s">
        <v>16</v>
      </c>
      <c r="G13" s="26" t="s">
        <v>60</v>
      </c>
      <c r="H13" s="38">
        <f>(H26)*$B$13</f>
        <v>0</v>
      </c>
      <c r="I13" s="26" t="s">
        <v>63</v>
      </c>
      <c r="J13" s="38">
        <f>(H26)*$D$13</f>
        <v>0</v>
      </c>
      <c r="K13" s="26" t="s">
        <v>64</v>
      </c>
      <c r="L13" s="39">
        <f>(H26+I26)-H13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" thickBot="1" x14ac:dyDescent="0.3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66.75" customHeight="1" x14ac:dyDescent="0.3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1"/>
      <c r="N17" s="73"/>
      <c r="O17" s="73"/>
      <c r="P17" s="73"/>
      <c r="Q17" s="73"/>
      <c r="R17" s="73"/>
      <c r="S17" s="73"/>
    </row>
    <row r="18" spans="1:19" s="78" customFormat="1" ht="27" thickBot="1" x14ac:dyDescent="0.4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1"/>
      <c r="N18" s="73"/>
      <c r="O18" s="73"/>
      <c r="P18" s="73"/>
      <c r="Q18" s="73"/>
      <c r="R18" s="73"/>
      <c r="S18" s="73"/>
    </row>
    <row r="19" spans="1:19" s="78" customFormat="1" ht="16.5" customHeight="1" thickBot="1" x14ac:dyDescent="0.4">
      <c r="A19" s="104" t="s">
        <v>99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"/>
      <c r="N19" s="73"/>
      <c r="O19" s="73"/>
      <c r="P19" s="73"/>
      <c r="Q19" s="73"/>
      <c r="R19" s="73"/>
      <c r="S19" s="73"/>
    </row>
    <row r="20" spans="1:19" s="78" customFormat="1" ht="16.5" customHeight="1" x14ac:dyDescent="0.35">
      <c r="A20" s="45"/>
      <c r="B20" s="46"/>
      <c r="C20" s="47"/>
      <c r="D20" s="48"/>
      <c r="E20" s="49"/>
      <c r="F20" s="50">
        <f>D20*E20</f>
        <v>0</v>
      </c>
      <c r="G20" s="51">
        <f t="shared" ref="G20:G25" si="0">F20*1.2</f>
        <v>0</v>
      </c>
      <c r="H20" s="52"/>
      <c r="I20" s="52">
        <f>IF($F$13="ÁNO",F20-H20,G20-H20)</f>
        <v>0</v>
      </c>
      <c r="J20" s="53"/>
      <c r="K20" s="54"/>
      <c r="L20" s="55"/>
      <c r="M20" s="1"/>
      <c r="N20" s="73"/>
      <c r="O20" s="73"/>
      <c r="P20" s="73"/>
      <c r="Q20" s="73"/>
      <c r="R20" s="73"/>
      <c r="S20" s="73"/>
    </row>
    <row r="21" spans="1:19" s="78" customFormat="1" ht="16.5" customHeight="1" x14ac:dyDescent="0.35">
      <c r="A21" s="56"/>
      <c r="B21" s="46"/>
      <c r="C21" s="57"/>
      <c r="D21" s="58"/>
      <c r="E21" s="59"/>
      <c r="F21" s="50">
        <f t="shared" ref="F21:F25" si="1">D21*E21</f>
        <v>0</v>
      </c>
      <c r="G21" s="51">
        <f t="shared" si="0"/>
        <v>0</v>
      </c>
      <c r="H21" s="60"/>
      <c r="I21" s="52">
        <f t="shared" ref="I21:I25" si="2">IF($F$13="ÁNO",F21-H21,G21-H21)</f>
        <v>0</v>
      </c>
      <c r="J21" s="61"/>
      <c r="K21" s="54"/>
      <c r="L21" s="62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5">
      <c r="A22" s="56"/>
      <c r="B22" s="46"/>
      <c r="C22" s="57"/>
      <c r="D22" s="58"/>
      <c r="E22" s="59"/>
      <c r="F22" s="50">
        <f t="shared" si="1"/>
        <v>0</v>
      </c>
      <c r="G22" s="51">
        <f t="shared" si="0"/>
        <v>0</v>
      </c>
      <c r="H22" s="60"/>
      <c r="I22" s="52">
        <f t="shared" si="2"/>
        <v>0</v>
      </c>
      <c r="J22" s="61"/>
      <c r="K22" s="54"/>
      <c r="L22" s="62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5">
      <c r="A23" s="56"/>
      <c r="B23" s="46"/>
      <c r="C23" s="63"/>
      <c r="D23" s="58"/>
      <c r="E23" s="59"/>
      <c r="F23" s="50">
        <f t="shared" si="1"/>
        <v>0</v>
      </c>
      <c r="G23" s="51">
        <f t="shared" si="0"/>
        <v>0</v>
      </c>
      <c r="H23" s="60"/>
      <c r="I23" s="52">
        <f t="shared" si="2"/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5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thickBot="1" x14ac:dyDescent="0.4">
      <c r="A25" s="64"/>
      <c r="B25" s="46"/>
      <c r="C25" s="65"/>
      <c r="D25" s="66"/>
      <c r="E25" s="59"/>
      <c r="F25" s="50">
        <f t="shared" si="1"/>
        <v>0</v>
      </c>
      <c r="G25" s="51">
        <f t="shared" si="0"/>
        <v>0</v>
      </c>
      <c r="H25" s="67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thickBot="1" x14ac:dyDescent="0.4">
      <c r="A26" s="107" t="s">
        <v>69</v>
      </c>
      <c r="B26" s="108"/>
      <c r="C26" s="108"/>
      <c r="D26" s="108"/>
      <c r="E26" s="109"/>
      <c r="F26" s="68">
        <f t="shared" ref="F26" si="3">SUM(F20:F25)</f>
        <v>0</v>
      </c>
      <c r="G26" s="68">
        <f>SUM(G20:G25)</f>
        <v>0</v>
      </c>
      <c r="H26" s="69">
        <f>SUM(H20:H25)</f>
        <v>0</v>
      </c>
      <c r="I26" s="68">
        <f t="shared" ref="I26" si="4">SUM(I20:I25)</f>
        <v>0</v>
      </c>
      <c r="J26" s="70"/>
      <c r="K26" s="71"/>
      <c r="L26" s="72"/>
      <c r="M26" s="1"/>
      <c r="N26" s="73"/>
      <c r="O26" s="73"/>
      <c r="P26" s="73"/>
      <c r="Q26" s="73"/>
      <c r="R26" s="73"/>
      <c r="S26" s="73"/>
    </row>
    <row r="27" spans="1:19" s="78" customFormat="1" ht="16.5" customHeight="1" x14ac:dyDescent="0.35">
      <c r="A27" s="74"/>
      <c r="B27" s="74"/>
      <c r="C27" s="75"/>
      <c r="D27" s="76"/>
      <c r="E27" s="76"/>
      <c r="F27" s="76"/>
      <c r="G27" s="76"/>
      <c r="H27" s="76"/>
      <c r="I27" s="76"/>
      <c r="J27" s="74"/>
      <c r="K27" s="77"/>
      <c r="L27" s="16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4">
      <c r="A28" s="74"/>
      <c r="B28" s="74"/>
      <c r="C28" s="75"/>
      <c r="D28" s="76"/>
      <c r="E28" s="76"/>
      <c r="F28" s="76"/>
      <c r="G28" s="76"/>
      <c r="H28" s="76"/>
      <c r="I28" s="76"/>
      <c r="J28" s="74"/>
      <c r="K28" s="77"/>
      <c r="L28" s="16"/>
      <c r="M28" s="1"/>
      <c r="N28" s="73"/>
      <c r="O28" s="73"/>
      <c r="P28" s="73"/>
      <c r="Q28" s="73"/>
      <c r="R28" s="73"/>
      <c r="S28" s="73"/>
    </row>
    <row r="29" spans="1:19" ht="11.25" customHeight="1" thickBot="1" x14ac:dyDescent="0.35">
      <c r="A29" s="96" t="s">
        <v>87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</row>
    <row r="30" spans="1:19" x14ac:dyDescent="0.3">
      <c r="A30" s="99" t="s">
        <v>72</v>
      </c>
      <c r="B30" s="101" t="s">
        <v>70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</row>
    <row r="31" spans="1:19" x14ac:dyDescent="0.3">
      <c r="A31" s="99"/>
      <c r="B31" s="81" t="s">
        <v>75</v>
      </c>
      <c r="C31" s="82"/>
      <c r="D31" s="82"/>
      <c r="E31" s="82"/>
      <c r="F31" s="82"/>
      <c r="G31" s="82"/>
      <c r="H31" s="82"/>
      <c r="I31" s="82"/>
      <c r="J31" s="82"/>
      <c r="K31" s="82"/>
      <c r="L31" s="83"/>
    </row>
    <row r="32" spans="1:19" x14ac:dyDescent="0.3">
      <c r="A32" s="99"/>
      <c r="B32" s="81" t="s">
        <v>97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3" x14ac:dyDescent="0.3">
      <c r="A33" s="100"/>
      <c r="B33" s="81" t="s">
        <v>98</v>
      </c>
      <c r="C33" s="82"/>
      <c r="D33" s="82"/>
      <c r="E33" s="82"/>
      <c r="F33" s="82"/>
      <c r="G33" s="82"/>
      <c r="H33" s="82"/>
      <c r="I33" s="82"/>
      <c r="J33" s="82"/>
      <c r="K33" s="82"/>
      <c r="L33" s="83"/>
    </row>
    <row r="34" spans="1:13" ht="28.8" x14ac:dyDescent="0.3">
      <c r="A34" s="79" t="s">
        <v>73</v>
      </c>
      <c r="B34" s="87" t="s">
        <v>71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3" ht="49.5" customHeight="1" x14ac:dyDescent="0.3">
      <c r="A35" s="79" t="s">
        <v>74</v>
      </c>
      <c r="B35" s="81" t="s">
        <v>92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ht="28.8" x14ac:dyDescent="0.3">
      <c r="A36" s="79" t="s">
        <v>76</v>
      </c>
      <c r="B36" s="81" t="s">
        <v>77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28.8" x14ac:dyDescent="0.3">
      <c r="A37" s="79" t="s">
        <v>78</v>
      </c>
      <c r="B37" s="81" t="s">
        <v>93</v>
      </c>
      <c r="C37" s="82"/>
      <c r="D37" s="82"/>
      <c r="E37" s="82"/>
      <c r="F37" s="82"/>
      <c r="G37" s="82"/>
      <c r="H37" s="82"/>
      <c r="I37" s="82"/>
      <c r="J37" s="82"/>
      <c r="K37" s="82"/>
      <c r="L37" s="83"/>
    </row>
    <row r="38" spans="1:13" ht="28.8" x14ac:dyDescent="0.3">
      <c r="A38" s="79" t="s">
        <v>85</v>
      </c>
      <c r="B38" s="81" t="s">
        <v>79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28.8" x14ac:dyDescent="0.3">
      <c r="A39" s="79" t="s">
        <v>84</v>
      </c>
      <c r="B39" s="81" t="s">
        <v>80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28.8" x14ac:dyDescent="0.3">
      <c r="A40" s="79" t="s">
        <v>83</v>
      </c>
      <c r="B40" s="81" t="s">
        <v>81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11"/>
    </row>
    <row r="41" spans="1:13" ht="59.25" customHeight="1" x14ac:dyDescent="0.3">
      <c r="A41" s="79" t="s">
        <v>82</v>
      </c>
      <c r="B41" s="81" t="s">
        <v>101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  <c r="M41" s="80"/>
    </row>
    <row r="42" spans="1:13" ht="28.8" x14ac:dyDescent="0.3">
      <c r="A42" s="79" t="s">
        <v>88</v>
      </c>
      <c r="B42" s="81" t="s">
        <v>89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0"/>
    </row>
    <row r="43" spans="1:13" ht="28.8" x14ac:dyDescent="0.3">
      <c r="A43" s="79" t="s">
        <v>90</v>
      </c>
      <c r="B43" s="81" t="s">
        <v>91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356.25" customHeight="1" x14ac:dyDescent="0.3">
      <c r="A44" s="28" t="s">
        <v>94</v>
      </c>
      <c r="B44" s="90" t="s">
        <v>105</v>
      </c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3" ht="43.2" x14ac:dyDescent="0.3">
      <c r="A45" s="79" t="s">
        <v>95</v>
      </c>
      <c r="B45" s="84" t="s">
        <v>96</v>
      </c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3" x14ac:dyDescent="0.3">
      <c r="E46" s="6"/>
      <c r="F46" s="6"/>
      <c r="G46" s="6"/>
      <c r="H46" s="6"/>
      <c r="I46" s="6"/>
      <c r="J46" s="5"/>
      <c r="K46" s="5"/>
    </row>
    <row r="47" spans="1:13" x14ac:dyDescent="0.3">
      <c r="E47" s="6"/>
      <c r="F47" s="6"/>
      <c r="G47" s="6"/>
      <c r="H47" s="6"/>
      <c r="I47" s="6"/>
      <c r="J47" s="5"/>
      <c r="K47" s="5"/>
    </row>
    <row r="48" spans="1:13" x14ac:dyDescent="0.3">
      <c r="E48" s="6"/>
      <c r="F48" s="6"/>
      <c r="G48" s="6"/>
      <c r="H48" s="6"/>
      <c r="I48" s="6"/>
      <c r="J48" s="5"/>
      <c r="K48" s="5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3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3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2000000}">
      <formula1>$O$11:$O$13</formula1>
    </dataValidation>
    <dataValidation allowBlank="1" showInputMessage="1" showErrorMessage="1" prompt="Musí byť v súlade s finančnými a percentuálnymi limtmi uvedenými v Príručke OPII k oprávnenosti výdavkov" sqref="K17" xr:uid="{00000000-0002-0000-0000-000003000000}"/>
    <dataValidation type="list" allowBlank="1" showErrorMessage="1" prompt="_x000a_" sqref="B20:B25" xr:uid="{00000000-0002-0000-0000-000004000000}">
      <formula1>$O$3:$O$6</formula1>
    </dataValidation>
    <dataValidation type="list" allowBlank="1" showInputMessage="1" showErrorMessage="1" sqref="F13" xr:uid="{00000000-0002-0000-0000-000005000000}">
      <formula1>#REF!</formula1>
    </dataValidation>
    <dataValidation allowBlank="1" showInputMessage="1" showErrorMessage="1" prompt="vložte príslušné % NFP podľa bodu 1.3 Výzvy" sqref="B13 D13" xr:uid="{00000000-0002-0000-0000-000006000000}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2021-06-16T09:19:12Z</dcterms:modified>
</cp:coreProperties>
</file>