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a\Desktop\Príručka_pre_prijímateľa_CLLD\Príručka\"/>
    </mc:Choice>
  </mc:AlternateContent>
  <bookViews>
    <workbookView xWindow="0" yWindow="0" windowWidth="21570" windowHeight="7560"/>
  </bookViews>
  <sheets>
    <sheet name="kritéria" sheetId="3" r:id="rId1"/>
    <sheet name="príjmy_výdavky" sheetId="1" r:id="rId2"/>
    <sheet name="majetok_záväzky" sheetId="2" r:id="rId3"/>
  </sheets>
  <calcPr calcId="162913"/>
</workbook>
</file>

<file path=xl/calcChain.xml><?xml version="1.0" encoding="utf-8"?>
<calcChain xmlns="http://schemas.openxmlformats.org/spreadsheetml/2006/main">
  <c r="I27" i="2" l="1"/>
  <c r="I26" i="2"/>
  <c r="I25" i="2"/>
  <c r="I24" i="2"/>
  <c r="I21" i="2"/>
  <c r="I20" i="2"/>
  <c r="I19" i="2"/>
  <c r="I18" i="2"/>
  <c r="I17" i="2"/>
  <c r="I15" i="2"/>
  <c r="I14" i="2"/>
  <c r="I13" i="2"/>
  <c r="I12" i="2"/>
  <c r="I10" i="2"/>
  <c r="I9" i="2"/>
  <c r="I8" i="2"/>
  <c r="I16" i="1"/>
  <c r="I15" i="1"/>
  <c r="I14" i="1"/>
  <c r="I13" i="1"/>
  <c r="I12" i="1"/>
  <c r="I11" i="1"/>
  <c r="I9" i="1"/>
  <c r="I8" i="1"/>
  <c r="I7" i="1"/>
  <c r="I6" i="1" l="1"/>
  <c r="I7" i="2"/>
  <c r="J10" i="3"/>
  <c r="A22" i="3" s="1"/>
  <c r="G28" i="2"/>
  <c r="G16" i="2"/>
  <c r="G11" i="2"/>
  <c r="G22" i="2" s="1"/>
  <c r="P20" i="3" s="1"/>
  <c r="Q20" i="3" s="1"/>
  <c r="R20" i="3" s="1"/>
  <c r="G17" i="1"/>
  <c r="G10" i="1"/>
  <c r="G29" i="2" l="1"/>
  <c r="A22" i="1"/>
  <c r="A32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C19" i="3" s="1"/>
  <c r="B19" i="3"/>
  <c r="J20" i="3"/>
  <c r="K20" i="3" s="1"/>
  <c r="H20" i="3"/>
  <c r="I20" i="3" s="1"/>
  <c r="L20" i="3" l="1"/>
  <c r="C20" i="3" s="1"/>
  <c r="B20" i="3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<sst xmlns="http://schemas.openxmlformats.org/spreadsheetml/2006/main" count="85" uniqueCount="67">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</sst>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/>
  </cellXfs>
  <cellStyles count="3">
    <cellStyle name="Normálna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B10" sqref="B10:E10"/>
    </sheetView>
  </sheetViews>
  <sheetFormatPr defaultRowHeight="12.7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/>
    </row>
    <row r="3" spans="1:15" ht="15" x14ac:dyDescent="0.25">
      <c r="A3" s="21" t="s">
        <v>46</v>
      </c>
      <c r="B3" s="12"/>
      <c r="C3" s="12"/>
      <c r="D3" s="12"/>
      <c r="E3" s="12"/>
      <c r="G3" s="5">
        <v>2015</v>
      </c>
    </row>
    <row r="4" spans="1:15" x14ac:dyDescent="0.2">
      <c r="A4" s="12"/>
      <c r="B4" s="12"/>
      <c r="C4" s="12"/>
      <c r="D4" s="12"/>
      <c r="E4" s="12"/>
      <c r="G4" s="1">
        <v>2016</v>
      </c>
    </row>
    <row r="5" spans="1:15" x14ac:dyDescent="0.2">
      <c r="A5" s="12"/>
      <c r="B5" s="12"/>
      <c r="C5" s="12"/>
      <c r="D5" s="12"/>
      <c r="E5" s="12"/>
      <c r="G5" s="1">
        <v>2017</v>
      </c>
    </row>
    <row r="6" spans="1:15" s="8" customFormat="1" ht="15" customHeight="1" x14ac:dyDescent="0.2">
      <c r="A6" s="13" t="s">
        <v>48</v>
      </c>
      <c r="B6" s="50"/>
      <c r="C6" s="51"/>
      <c r="D6" s="51"/>
      <c r="E6" s="52"/>
      <c r="G6" s="43">
        <v>2018</v>
      </c>
      <c r="J6" s="42"/>
    </row>
    <row r="7" spans="1:15" ht="15" customHeight="1" x14ac:dyDescent="0.2">
      <c r="A7" s="14" t="s">
        <v>49</v>
      </c>
      <c r="B7" s="53"/>
      <c r="C7" s="54"/>
      <c r="D7" s="54"/>
      <c r="E7" s="55"/>
    </row>
    <row r="8" spans="1:15" ht="15" hidden="1" customHeight="1" x14ac:dyDescent="0.2">
      <c r="A8" s="14" t="s">
        <v>47</v>
      </c>
      <c r="B8" s="56"/>
      <c r="C8" s="57"/>
      <c r="D8" s="57"/>
      <c r="E8" s="58"/>
    </row>
    <row r="9" spans="1:15" ht="15" customHeight="1" x14ac:dyDescent="0.2">
      <c r="A9" s="14" t="s">
        <v>54</v>
      </c>
      <c r="B9" s="49" t="s">
        <v>66</v>
      </c>
      <c r="C9" s="49"/>
      <c r="D9" s="49"/>
      <c r="E9" s="49"/>
      <c r="J9" s="44" t="s">
        <v>64</v>
      </c>
    </row>
    <row r="10" spans="1:15" ht="15" customHeight="1" x14ac:dyDescent="0.2">
      <c r="A10" s="14" t="s">
        <v>50</v>
      </c>
      <c r="B10" s="49" t="s">
        <v>66</v>
      </c>
      <c r="C10" s="49"/>
      <c r="D10" s="49"/>
      <c r="E10" s="49"/>
      <c r="J10" s="45">
        <f ca="1">TODAY()</f>
        <v>43536</v>
      </c>
    </row>
    <row r="11" spans="1:15" ht="15" customHeight="1" x14ac:dyDescent="0.2">
      <c r="A11" s="14" t="s">
        <v>51</v>
      </c>
      <c r="B11" s="49" t="s">
        <v>66</v>
      </c>
      <c r="C11" s="49"/>
      <c r="D11" s="49"/>
      <c r="E11" s="49"/>
      <c r="J11" s="60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Vyberte rok</v>
      </c>
      <c r="B15" s="16"/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18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</row>
    <row r="18" spans="1:18" x14ac:dyDescent="0.2">
      <c r="A18" s="12"/>
      <c r="B18" s="12"/>
      <c r="C18" s="12"/>
      <c r="D18" s="12"/>
      <c r="E18" s="12"/>
    </row>
    <row r="19" spans="1:18" ht="31.5" customHeight="1" x14ac:dyDescent="0.2">
      <c r="A19" s="17" t="s">
        <v>53</v>
      </c>
      <c r="B19" s="18" t="str">
        <f>IF(B15=2017,H19,IF(B15=2015,K19,IF(B15=2016,N19,"")))</f>
        <v/>
      </c>
      <c r="C19" s="19" t="str">
        <f>IF(B15=2017,I19,IF(B15=2015,L19,IF(B15=2016,O19,"")))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</row>
    <row r="20" spans="1:18" ht="31.5" customHeight="1" x14ac:dyDescent="0.2">
      <c r="A20" s="20" t="s">
        <v>52</v>
      </c>
      <c r="B20" s="18" t="str">
        <f>IF(B15=2017,H20,IF(B15=2015,K20,IF(B15=2016,N20,"")))</f>
        <v/>
      </c>
      <c r="C20" s="19" t="str">
        <f>IF(B15=2017,I20,IF(B15=2015,L20,IF(B15=2016,O20,"")))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</row>
    <row r="22" spans="1:18" ht="15" x14ac:dyDescent="0.2">
      <c r="A22" s="48" t="str">
        <f ca="1">IF(AND(B15=2018,J10&lt;J11),"preukázanie splnenia kritérií ekonomickej životaschopnosti za rok 2018 je možné až v roku 2019","")</f>
        <v/>
      </c>
      <c r="B22" s="48"/>
      <c r="C22" s="48"/>
      <c r="D22" s="48"/>
      <c r="E22" s="48"/>
    </row>
  </sheetData>
  <sheetProtection algorithmName="SHA-512" hashValue="UtppdisefjqhoaphOILYaH/AQrkvWwx2ziGUaxz29rhTTLGfxlToePtDBJVpNvMK1StVNPof6SAaf8I8A5VRNQ==" saltValue="CeWm73A6UfxJSIEotLEnlg==" spinCount="100000" sheet="1" objects="1" scenarios="1"/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$G$2:$G$6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/>
  </sheetViews>
  <sheetFormatPr defaultRowHeight="12.7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7" width="15.7109375" style="1" customWidth="1"/>
    <col min="8" max="8" width="9.140625" style="1"/>
    <col min="9" max="9" width="9.140625" style="1" hidden="1" customWidth="1"/>
    <col min="10" max="16384" width="9.140625" style="1"/>
  </cols>
  <sheetData>
    <row r="1" spans="1:9" ht="15" x14ac:dyDescent="0.25">
      <c r="A1" s="22" t="s">
        <v>65</v>
      </c>
      <c r="B1" s="23"/>
      <c r="C1" s="23"/>
      <c r="D1" s="23"/>
      <c r="E1" s="23"/>
    </row>
    <row r="2" spans="1:9" ht="15" x14ac:dyDescent="0.25">
      <c r="A2" s="23"/>
      <c r="B2" s="23"/>
      <c r="C2" s="23"/>
      <c r="D2" s="23"/>
      <c r="E2" s="23"/>
    </row>
    <row r="3" spans="1:9" ht="15" x14ac:dyDescent="0.25">
      <c r="A3" s="24" t="s">
        <v>55</v>
      </c>
      <c r="B3" s="25"/>
      <c r="C3" s="23"/>
      <c r="D3" s="23"/>
      <c r="G3" s="26" t="s">
        <v>0</v>
      </c>
    </row>
    <row r="4" spans="1:9" ht="15" x14ac:dyDescent="0.25">
      <c r="A4" s="23"/>
      <c r="B4" s="23"/>
      <c r="C4" s="23"/>
      <c r="D4" s="23"/>
      <c r="E4" s="23"/>
    </row>
    <row r="5" spans="1:9" ht="15" x14ac:dyDescent="0.25">
      <c r="A5" s="23"/>
      <c r="B5" s="23"/>
      <c r="C5" s="23"/>
      <c r="D5" s="23"/>
      <c r="E5" s="23"/>
    </row>
    <row r="6" spans="1:9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I6" s="46">
        <f>SUM(I7:I16)</f>
        <v>0</v>
      </c>
    </row>
    <row r="7" spans="1:9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I7" s="1">
        <f>IF(G7&lt;&gt;"",1,0)</f>
        <v>0</v>
      </c>
    </row>
    <row r="8" spans="1:9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I8" s="1">
        <f t="shared" ref="I8:I9" si="0">IF(G8&lt;&gt;"",1,0)</f>
        <v>0</v>
      </c>
    </row>
    <row r="9" spans="1:9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I9" s="1">
        <f t="shared" si="0"/>
        <v>0</v>
      </c>
    </row>
    <row r="10" spans="1:9" ht="15" customHeight="1" x14ac:dyDescent="0.2">
      <c r="A10" s="31" t="s">
        <v>8</v>
      </c>
      <c r="B10" s="32" t="s">
        <v>9</v>
      </c>
      <c r="C10" s="33">
        <f>C7+C8+C9</f>
        <v>0</v>
      </c>
      <c r="D10" s="33">
        <f>D7+D8+D9</f>
        <v>0</v>
      </c>
      <c r="E10" s="33">
        <f>E7+E8+E9</f>
        <v>0</v>
      </c>
      <c r="F10" s="33">
        <f>F7+F8+F9</f>
        <v>0</v>
      </c>
      <c r="G10" s="33">
        <f>G7+G8+G9</f>
        <v>0</v>
      </c>
    </row>
    <row r="11" spans="1:9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I11" s="1">
        <f t="shared" ref="I11:I16" si="1">IF(G11&lt;&gt;"",1,0)</f>
        <v>0</v>
      </c>
    </row>
    <row r="12" spans="1:9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I12" s="1">
        <f t="shared" si="1"/>
        <v>0</v>
      </c>
    </row>
    <row r="13" spans="1:9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I13" s="1">
        <f t="shared" si="1"/>
        <v>0</v>
      </c>
    </row>
    <row r="14" spans="1:9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I14" s="1">
        <f t="shared" si="1"/>
        <v>0</v>
      </c>
    </row>
    <row r="15" spans="1:9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I15" s="1">
        <f t="shared" si="1"/>
        <v>0</v>
      </c>
    </row>
    <row r="16" spans="1:9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I16" s="1">
        <f t="shared" si="1"/>
        <v>0</v>
      </c>
    </row>
    <row r="17" spans="1:7" ht="15" customHeight="1" x14ac:dyDescent="0.2">
      <c r="A17" s="31">
        <v>11</v>
      </c>
      <c r="B17" s="32" t="s">
        <v>21</v>
      </c>
      <c r="C17" s="33">
        <f>C11+C12+C13+C14+C15+C16</f>
        <v>0</v>
      </c>
      <c r="D17" s="33">
        <f>D11+D12+D13+D14+D15+D16</f>
        <v>0</v>
      </c>
      <c r="E17" s="33">
        <f>E11+E12+E13+E14+E15+E16</f>
        <v>0</v>
      </c>
      <c r="F17" s="33">
        <f>F11+F12+F13+F14+F15+F16</f>
        <v>0</v>
      </c>
      <c r="G17" s="33">
        <f>G11+G12+G13+G14+G15+G16</f>
        <v>0</v>
      </c>
    </row>
    <row r="18" spans="1:7" ht="15" customHeight="1" x14ac:dyDescent="0.2">
      <c r="A18" s="31">
        <v>12</v>
      </c>
      <c r="B18" s="32" t="s">
        <v>22</v>
      </c>
      <c r="C18" s="33">
        <f>C10-C17</f>
        <v>0</v>
      </c>
      <c r="D18" s="33">
        <f>D10-D17</f>
        <v>0</v>
      </c>
      <c r="E18" s="33">
        <f>E10-E17</f>
        <v>0</v>
      </c>
      <c r="F18" s="33">
        <f>F10-F17</f>
        <v>0</v>
      </c>
      <c r="G18" s="33">
        <f>G10-G17</f>
        <v>0</v>
      </c>
    </row>
    <row r="22" spans="1:7" ht="15" customHeight="1" x14ac:dyDescent="0.2">
      <c r="A22" s="59" t="str">
        <f ca="1">IF(AND(kritéria!J10&lt;"1.1.2019",I6&gt;0),"kritéria zo rok 2018 je možné uplatniť až v roku 2019","")</f>
        <v/>
      </c>
      <c r="B22" s="59"/>
      <c r="C22" s="59"/>
      <c r="D22" s="59"/>
      <c r="E22" s="59"/>
      <c r="F22" s="59"/>
      <c r="G22" s="59"/>
    </row>
  </sheetData>
  <sheetProtection algorithmName="SHA-512" hashValue="EeH8hCaa2W7k6sXjXKXDbpfiLoPcP1HcaR54ouHtotUvc/4anbyn7ybYMGwJO0eYG2hMxbBfSEa6JzfQ5Ot/2w==" saltValue="vAEIJ03WtvOrdS8BKVsN8A==" spinCount="100000"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B4" sqref="B4"/>
    </sheetView>
  </sheetViews>
  <sheetFormatPr defaultRowHeight="12.7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7" width="14.7109375" style="1" customWidth="1"/>
    <col min="8" max="8" width="9.140625" style="1"/>
    <col min="9" max="9" width="0" style="1" hidden="1" customWidth="1"/>
    <col min="10" max="12" width="9.140625" style="1"/>
    <col min="13" max="13" width="48" style="1" customWidth="1"/>
    <col min="14" max="16384" width="9.140625" style="1"/>
  </cols>
  <sheetData>
    <row r="1" spans="1:13" ht="15" x14ac:dyDescent="0.25">
      <c r="A1" s="22" t="s">
        <v>65</v>
      </c>
      <c r="B1" s="23"/>
      <c r="C1" s="23"/>
      <c r="D1" s="23"/>
      <c r="E1" s="23"/>
    </row>
    <row r="2" spans="1:13" ht="15" hidden="1" x14ac:dyDescent="0.25">
      <c r="A2" s="23"/>
      <c r="B2" s="23"/>
      <c r="C2" s="23"/>
      <c r="D2" s="23"/>
      <c r="E2" s="23"/>
    </row>
    <row r="3" spans="1:13" ht="15" x14ac:dyDescent="0.25">
      <c r="A3" s="21" t="s">
        <v>56</v>
      </c>
      <c r="B3" s="23"/>
      <c r="C3" s="23"/>
      <c r="D3" s="23"/>
      <c r="E3" s="23"/>
    </row>
    <row r="4" spans="1:13" ht="15" x14ac:dyDescent="0.25">
      <c r="A4" s="21"/>
      <c r="B4" s="23"/>
      <c r="C4" s="23"/>
      <c r="D4" s="23"/>
      <c r="G4" s="26" t="s">
        <v>0</v>
      </c>
    </row>
    <row r="5" spans="1:13" ht="15" x14ac:dyDescent="0.25">
      <c r="A5" s="21"/>
      <c r="B5" s="23"/>
      <c r="C5" s="23"/>
      <c r="D5" s="23"/>
      <c r="E5" s="23"/>
    </row>
    <row r="6" spans="1:13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</row>
    <row r="7" spans="1:13" ht="15" customHeight="1" x14ac:dyDescent="0.2">
      <c r="A7" s="34"/>
      <c r="B7" s="35" t="s">
        <v>23</v>
      </c>
      <c r="C7" s="34"/>
      <c r="D7" s="34"/>
      <c r="E7" s="34"/>
      <c r="F7" s="34"/>
      <c r="G7" s="34"/>
      <c r="I7" s="47">
        <f>SUM(I8:I27)</f>
        <v>0</v>
      </c>
    </row>
    <row r="8" spans="1:13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I8" s="1">
        <f>IF(G8&lt;&gt;"",1,0)</f>
        <v>0</v>
      </c>
    </row>
    <row r="9" spans="1:13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I9" s="1">
        <f t="shared" ref="I9:I10" si="0">IF(G9&lt;&gt;"",1,0)</f>
        <v>0</v>
      </c>
    </row>
    <row r="10" spans="1:13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I10" s="1">
        <f t="shared" si="0"/>
        <v>0</v>
      </c>
    </row>
    <row r="11" spans="1:13" ht="15" customHeight="1" x14ac:dyDescent="0.2">
      <c r="A11" s="31" t="s">
        <v>8</v>
      </c>
      <c r="B11" s="32" t="s">
        <v>27</v>
      </c>
      <c r="C11" s="33">
        <f>C12+C13+C14</f>
        <v>0</v>
      </c>
      <c r="D11" s="38">
        <f>D12+D13+D14</f>
        <v>0</v>
      </c>
      <c r="E11" s="38">
        <f>E12+E13+E14</f>
        <v>0</v>
      </c>
      <c r="F11" s="38">
        <f>F12+F13+F14</f>
        <v>0</v>
      </c>
      <c r="G11" s="38">
        <f>G12+G13+G14</f>
        <v>0</v>
      </c>
      <c r="M11" s="10"/>
    </row>
    <row r="12" spans="1:13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I12" s="1">
        <f t="shared" ref="I12:I15" si="1">IF(G12&lt;&gt;"",1,0)</f>
        <v>0</v>
      </c>
    </row>
    <row r="13" spans="1:13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I13" s="1">
        <f t="shared" si="1"/>
        <v>0</v>
      </c>
    </row>
    <row r="14" spans="1:13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I14" s="1">
        <f t="shared" si="1"/>
        <v>0</v>
      </c>
    </row>
    <row r="15" spans="1:13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I15" s="1">
        <f t="shared" si="1"/>
        <v>0</v>
      </c>
    </row>
    <row r="16" spans="1:13" ht="15" customHeight="1" x14ac:dyDescent="0.2">
      <c r="A16" s="31" t="s">
        <v>18</v>
      </c>
      <c r="B16" s="32" t="s">
        <v>32</v>
      </c>
      <c r="C16" s="33">
        <f>C17+C18+C19</f>
        <v>0</v>
      </c>
      <c r="D16" s="38">
        <f>D17+D18+D19</f>
        <v>0</v>
      </c>
      <c r="E16" s="38">
        <f>E17+E18+E19</f>
        <v>0</v>
      </c>
      <c r="F16" s="38">
        <f>F17+F18+F19</f>
        <v>0</v>
      </c>
      <c r="G16" s="38">
        <f>G17+G18+G19</f>
        <v>0</v>
      </c>
    </row>
    <row r="17" spans="1:9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I17" s="1">
        <f t="shared" ref="I17:I21" si="2">IF(G17&lt;&gt;"",1,0)</f>
        <v>0</v>
      </c>
    </row>
    <row r="18" spans="1:9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I18" s="1">
        <f t="shared" si="2"/>
        <v>0</v>
      </c>
    </row>
    <row r="19" spans="1:9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I19" s="1">
        <f t="shared" si="2"/>
        <v>0</v>
      </c>
    </row>
    <row r="20" spans="1:9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I20" s="1">
        <f t="shared" si="2"/>
        <v>0</v>
      </c>
    </row>
    <row r="21" spans="1:9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I21" s="1">
        <f t="shared" si="2"/>
        <v>0</v>
      </c>
    </row>
    <row r="22" spans="1:9" ht="15" customHeight="1" x14ac:dyDescent="0.2">
      <c r="A22" s="31">
        <v>15</v>
      </c>
      <c r="B22" s="32" t="s">
        <v>38</v>
      </c>
      <c r="C22" s="33">
        <f>C8+C9+C10+C11+C15+C16+C20+C21</f>
        <v>0</v>
      </c>
      <c r="D22" s="38">
        <f>D8+D9+D10+D11+D15+D16+D20+D21</f>
        <v>0</v>
      </c>
      <c r="E22" s="38">
        <f>E8+E9+E10+E11+E15+E16+E20+E21</f>
        <v>0</v>
      </c>
      <c r="F22" s="38">
        <f>F8+F9+F10+F11+F15+F16+F20+F21</f>
        <v>0</v>
      </c>
      <c r="G22" s="38">
        <f>G8+G9+G10+G11+G15+G16+G20+G21</f>
        <v>0</v>
      </c>
    </row>
    <row r="23" spans="1:9" ht="15" customHeight="1" x14ac:dyDescent="0.2">
      <c r="A23" s="36"/>
      <c r="B23" s="35" t="s">
        <v>57</v>
      </c>
      <c r="C23" s="34"/>
      <c r="D23" s="36"/>
      <c r="E23" s="36"/>
      <c r="F23" s="36"/>
      <c r="G23" s="36"/>
    </row>
    <row r="24" spans="1:9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I24" s="1">
        <f t="shared" ref="I24:I27" si="3">IF(G24&lt;&gt;"",1,0)</f>
        <v>0</v>
      </c>
    </row>
    <row r="25" spans="1:9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I25" s="1">
        <f t="shared" si="3"/>
        <v>0</v>
      </c>
    </row>
    <row r="26" spans="1:9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I26" s="1">
        <f t="shared" si="3"/>
        <v>0</v>
      </c>
    </row>
    <row r="27" spans="1:9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I27" s="1">
        <f t="shared" si="3"/>
        <v>0</v>
      </c>
    </row>
    <row r="28" spans="1:9" ht="15" customHeight="1" x14ac:dyDescent="0.2">
      <c r="A28" s="31">
        <v>20</v>
      </c>
      <c r="B28" s="32" t="s">
        <v>43</v>
      </c>
      <c r="C28" s="33">
        <f>C24+C25+C26+C27</f>
        <v>0</v>
      </c>
      <c r="D28" s="38">
        <f>D24+D25+D26+D27</f>
        <v>0</v>
      </c>
      <c r="E28" s="38">
        <f>E24+E25+E26+E27</f>
        <v>0</v>
      </c>
      <c r="F28" s="38">
        <f>F24+F25+F26+F27</f>
        <v>0</v>
      </c>
      <c r="G28" s="38">
        <f>G24+G25+G26+G27</f>
        <v>0</v>
      </c>
    </row>
    <row r="29" spans="1:9" ht="15" customHeight="1" x14ac:dyDescent="0.2">
      <c r="A29" s="31">
        <v>21</v>
      </c>
      <c r="B29" s="32" t="s">
        <v>44</v>
      </c>
      <c r="C29" s="33">
        <f>C22-C28</f>
        <v>0</v>
      </c>
      <c r="D29" s="38">
        <f>D22-D28</f>
        <v>0</v>
      </c>
      <c r="E29" s="38">
        <f>E22-E28</f>
        <v>0</v>
      </c>
      <c r="F29" s="38">
        <f>F22-F28</f>
        <v>0</v>
      </c>
      <c r="G29" s="38">
        <f>G22-G28</f>
        <v>0</v>
      </c>
    </row>
    <row r="32" spans="1:9" ht="15" customHeight="1" x14ac:dyDescent="0.2">
      <c r="A32" s="59" t="str">
        <f ca="1">IF(AND(kritéria!J10&lt;"1.1.2019",I7&gt;0),"kritéria zo rok 2018 je možné uplatniť až v roku 2019","")</f>
        <v/>
      </c>
      <c r="B32" s="59"/>
      <c r="C32" s="59"/>
      <c r="D32" s="59"/>
      <c r="E32" s="59"/>
      <c r="F32" s="59"/>
      <c r="G32" s="59"/>
    </row>
  </sheetData>
  <sheetProtection algorithmName="SHA-512" hashValue="NEreGbBOkU1oWtJQ6v2NppT7p8OSJtE/F+iO8cycy0CH7+pVO2+9Q09eADf+yWyZrEWF3bFLFqP+VlhpYJhw0A==" saltValue="LQpvGO078BVAXs+gkktaPA==" spinCount="100000"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Emil.Kuzma@apa.sk</dc:creator>
  <cp:lastModifiedBy>Kužma Emil</cp:lastModifiedBy>
  <cp:lastPrinted>2018-11-23T08:48:46Z</cp:lastPrinted>
  <dcterms:created xsi:type="dcterms:W3CDTF">2015-04-15T15:22:52Z</dcterms:created>
  <dcterms:modified xsi:type="dcterms:W3CDTF">2019-03-12T07:38:31Z</dcterms:modified>
</cp:coreProperties>
</file>